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\Documents\SM SŁONECZNA\! ZARZĄD\! STAN TECHNICZNY\Dach\20230106 Kosztorysy ofertowe dla 3 etapów\"/>
    </mc:Choice>
  </mc:AlternateContent>
  <xr:revisionPtr revIDLastSave="0" documentId="13_ncr:1_{A1E54E48-8205-42C6-A354-12164245C52D}" xr6:coauthVersionLast="47" xr6:coauthVersionMax="47" xr10:uidLastSave="{00000000-0000-0000-0000-000000000000}"/>
  <bookViews>
    <workbookView xWindow="-120" yWindow="-120" windowWidth="29040" windowHeight="15840" xr2:uid="{C4FC30C1-0898-473C-B89D-ED6D3C5DC43D}"/>
  </bookViews>
  <sheets>
    <sheet name="Kosztorysy Etap 1" sheetId="1" r:id="rId1"/>
  </sheets>
  <definedNames>
    <definedName name="_xlnm.Print_Area" localSheetId="0">'Kosztorysy Etap 1'!$A$1:$G$23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9" i="1" l="1"/>
  <c r="G21" i="1" s="1"/>
  <c r="G22" i="1"/>
  <c r="G23" i="1" s="1"/>
</calcChain>
</file>

<file path=xl/sharedStrings.xml><?xml version="1.0" encoding="utf-8"?>
<sst xmlns="http://schemas.openxmlformats.org/spreadsheetml/2006/main" count="71" uniqueCount="58">
  <si>
    <t>KOSZTORYS OFERTOWY</t>
  </si>
  <si>
    <t>Remont pokrycia dachowego budynku mieszkalnego przy ul. Sztabowej 78-80A we Wrocławiu - Etap 1.</t>
  </si>
  <si>
    <t>Lp.</t>
  </si>
  <si>
    <t>Podstawa</t>
  </si>
  <si>
    <t>Opis</t>
  </si>
  <si>
    <t>Jedn. miary</t>
  </si>
  <si>
    <t>Ilość</t>
  </si>
  <si>
    <t>Cena jednostkowa
(z narzutami)</t>
  </si>
  <si>
    <t>Wartość kosztorysowa
(z narzutami)</t>
  </si>
  <si>
    <t>1.d.1</t>
  </si>
  <si>
    <t>KNR 4-01 0419-03</t>
  </si>
  <si>
    <t>Wykonanie rusztowania przy kominach o obwodzie ponad 5 m</t>
  </si>
  <si>
    <t>szt.</t>
  </si>
  <si>
    <t>2.d.1</t>
  </si>
  <si>
    <t>KNR 4-01 0419-02</t>
  </si>
  <si>
    <t>Wykonanie rusztowania przy kominach o obwodzie od 2 do 5 m</t>
  </si>
  <si>
    <t>3.d.1</t>
  </si>
  <si>
    <t>KNR 4-01 0709-05</t>
  </si>
  <si>
    <t>Uzupełnienie tynków zwykłych wewnętrznych kat. III z zaprawy cementowo-wapiennej o powierzchni do 0.5 m2 na podłożach z cegły, pustaków ceramicznych, betonu na ścianach</t>
  </si>
  <si>
    <t>4.d.1</t>
  </si>
  <si>
    <t>KNR 4-01 0735-05</t>
  </si>
  <si>
    <t>Przecieranie tynków zwykłych cementowo-wapiennych kat. II lub III na kominach ponad dachem płaskim</t>
  </si>
  <si>
    <t>m2</t>
  </si>
  <si>
    <t>5.d.1</t>
  </si>
  <si>
    <t>KNR 2-02 1505-10</t>
  </si>
  <si>
    <t>Dwukrotne malowanie farbami emulsyjnymi powierzchni zewnętrznych - tynków gładkich bez gruntowania</t>
  </si>
  <si>
    <t>6.d.1</t>
  </si>
  <si>
    <t xml:space="preserve">KNR 4-01 0203-13 z.sz. 2.6. 9905-01 </t>
  </si>
  <si>
    <t>Uzupełnienie zbrojonych czapek kominowych z betonu monolitycznego - objętość elementu w jednym miejscu do 0.5 m3</t>
  </si>
  <si>
    <t>7.d.1</t>
  </si>
  <si>
    <t>KNR 2-02 0602-09</t>
  </si>
  <si>
    <t>Izolacje przeciwwilgociowe powłokowe bitumiczne poziome - wykonywane na zimno z roztworu asfaltowego - pierwsza warstwa</t>
  </si>
  <si>
    <t>8.d.1</t>
  </si>
  <si>
    <t>KNR 2-02 0602-10</t>
  </si>
  <si>
    <t>Izolacje przeciwwilgociowe powłokowe bitumiczne poziome - wykonywane na zimno z roztworu asfaltowego - druga i następna warstwa</t>
  </si>
  <si>
    <t>9.d.1</t>
  </si>
  <si>
    <t xml:space="preserve"> kalk. własna</t>
  </si>
  <si>
    <t>Wykonanie siatek ochronnych na wlotach kanałów wentylacyjnych. Siatki trwale zamontowane na kominie</t>
  </si>
  <si>
    <t>kpl.</t>
  </si>
  <si>
    <t>10.d.1</t>
  </si>
  <si>
    <t>KNR 4-01 0420-02</t>
  </si>
  <si>
    <t>Wykonanie poziomych pomostów na dachu - pomosty do komunikacji oraz pomosty robocze przy ścianach</t>
  </si>
  <si>
    <t>11.d.1</t>
  </si>
  <si>
    <t>KNR 4-01 0722-02</t>
  </si>
  <si>
    <t>Przecieranie istniejących tynków zewnętrznych cementowo-wapiennych kat. III na ścianach, loggiach i balkonach</t>
  </si>
  <si>
    <t>12.d.1</t>
  </si>
  <si>
    <t>KNR 0-23 2612-06</t>
  </si>
  <si>
    <t>Przyklejenie warstwy siatki na ścianach</t>
  </si>
  <si>
    <t>13.d.1</t>
  </si>
  <si>
    <t>14.d.1</t>
  </si>
  <si>
    <t>KNR AT-22 0102-05</t>
  </si>
  <si>
    <t>Obsadzenie drobnych elementów w okładzinie ceramicznej - kratki wentylacyjne</t>
  </si>
  <si>
    <t>WARTOŚĆ KOSZTORYSOWA ROBÓT NETTO</t>
  </si>
  <si>
    <t>PODATEK VAT</t>
  </si>
  <si>
    <t>stawka</t>
  </si>
  <si>
    <t>WARTOŚĆ KOSZTORYSOWA ROBÓT BRUTTO</t>
  </si>
  <si>
    <t>Kominy i ściany nad dachem</t>
  </si>
  <si>
    <t>Razem: Kominy i ściany nad dachem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</si>
</sst>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2" borderId="0" xfId="0" applyNumberFormat="1" applyFill="1" applyAlignment="1">
      <alignment vertical="top"/>
    </xf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/>
    </xf>
    <xf numFmtId="4" fontId="0" fillId="0" borderId="4" xfId="0" applyNumberForma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vertical="top"/>
    </xf>
    <xf numFmtId="4" fontId="3" fillId="2" borderId="8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9" fontId="3" fillId="2" borderId="3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4" fontId="3" fillId="2" borderId="10" xfId="0" applyNumberFormat="1" applyFont="1" applyFill="1" applyBorder="1" applyAlignment="1">
      <alignment vertical="top"/>
    </xf>
    <xf numFmtId="0" fontId="0" fillId="2" borderId="11" xfId="0" applyFill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4" fontId="0" fillId="0" borderId="18" xfId="0" applyNumberFormat="1" applyBorder="1" applyAlignment="1">
      <alignment vertical="top"/>
    </xf>
    <xf numFmtId="0" fontId="0" fillId="0" borderId="19" xfId="0" applyBorder="1" applyAlignment="1">
      <alignment horizontal="center" vertical="top"/>
    </xf>
    <xf numFmtId="4" fontId="0" fillId="0" borderId="20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21" xfId="0" applyBorder="1" applyAlignment="1">
      <alignment horizontal="center" vertical="top"/>
    </xf>
    <xf numFmtId="4" fontId="0" fillId="0" borderId="22" xfId="0" applyNumberFormat="1" applyBorder="1" applyAlignment="1">
      <alignment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23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1F17-924A-4C72-9840-828C64D24555}">
  <sheetPr>
    <pageSetUpPr fitToPage="1"/>
  </sheetPr>
  <dimension ref="A1:J25"/>
  <sheetViews>
    <sheetView tabSelected="1" zoomScaleNormal="100" workbookViewId="0">
      <selection activeCell="M10" sqref="M10"/>
    </sheetView>
  </sheetViews>
  <sheetFormatPr defaultRowHeight="15" x14ac:dyDescent="0.25"/>
  <cols>
    <col min="1" max="1" width="9.28515625" style="11" customWidth="1"/>
    <col min="2" max="2" width="18.7109375" style="10" customWidth="1"/>
    <col min="3" max="3" width="60.7109375" style="10" customWidth="1"/>
    <col min="4" max="4" width="8.28515625" style="11" customWidth="1"/>
    <col min="5" max="5" width="10.7109375" style="3" customWidth="1"/>
    <col min="6" max="6" width="12.7109375" style="12" customWidth="1"/>
    <col min="7" max="7" width="14.7109375" style="12" customWidth="1"/>
    <col min="11" max="16384" width="9.140625" style="3"/>
  </cols>
  <sheetData>
    <row r="1" spans="1:10" ht="26.25" x14ac:dyDescent="0.25">
      <c r="A1" s="51" t="s">
        <v>0</v>
      </c>
      <c r="B1" s="51"/>
      <c r="C1" s="51"/>
      <c r="D1" s="51"/>
      <c r="E1" s="51"/>
      <c r="F1" s="51"/>
      <c r="G1" s="51"/>
      <c r="H1" s="2"/>
    </row>
    <row r="2" spans="1:10" ht="21.75" thickBot="1" x14ac:dyDescent="0.3">
      <c r="A2" s="52" t="s">
        <v>1</v>
      </c>
      <c r="B2" s="52"/>
      <c r="C2" s="52"/>
      <c r="D2" s="52"/>
      <c r="E2" s="52"/>
      <c r="F2" s="52"/>
      <c r="G2" s="52"/>
      <c r="H2" s="2"/>
    </row>
    <row r="3" spans="1:10" s="4" customFormat="1" ht="45.75" thickBot="1" x14ac:dyDescent="0.3">
      <c r="A3" s="38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7</v>
      </c>
      <c r="G3" s="41" t="s">
        <v>8</v>
      </c>
      <c r="H3" s="2"/>
      <c r="I3"/>
      <c r="J3"/>
    </row>
    <row r="4" spans="1:10" ht="15.75" x14ac:dyDescent="0.25">
      <c r="A4" s="22">
        <v>1</v>
      </c>
      <c r="B4" s="23" t="s">
        <v>56</v>
      </c>
      <c r="C4" s="23"/>
      <c r="D4" s="24"/>
      <c r="E4" s="23"/>
      <c r="F4" s="25"/>
      <c r="G4" s="26"/>
      <c r="H4" s="2"/>
    </row>
    <row r="5" spans="1:10" s="9" customFormat="1" ht="18.75" x14ac:dyDescent="0.25">
      <c r="A5" s="42" t="s">
        <v>9</v>
      </c>
      <c r="B5" s="5" t="s">
        <v>10</v>
      </c>
      <c r="C5" s="5" t="s">
        <v>11</v>
      </c>
      <c r="D5" s="6" t="s">
        <v>12</v>
      </c>
      <c r="E5" s="7">
        <v>18</v>
      </c>
      <c r="F5" s="8"/>
      <c r="G5" s="43">
        <f>ROUND(E5*F5,2)</f>
        <v>0</v>
      </c>
      <c r="H5" s="2"/>
      <c r="I5"/>
      <c r="J5"/>
    </row>
    <row r="6" spans="1:10" x14ac:dyDescent="0.25">
      <c r="A6" s="44" t="s">
        <v>13</v>
      </c>
      <c r="B6" s="10" t="s">
        <v>14</v>
      </c>
      <c r="C6" s="10" t="s">
        <v>15</v>
      </c>
      <c r="D6" s="11" t="s">
        <v>12</v>
      </c>
      <c r="E6" s="3">
        <v>4</v>
      </c>
      <c r="G6" s="45">
        <f t="shared" ref="G6:G18" si="0">ROUND(E6*F6,2)</f>
        <v>0</v>
      </c>
      <c r="H6" s="2"/>
    </row>
    <row r="7" spans="1:10" ht="45" x14ac:dyDescent="0.25">
      <c r="A7" s="44" t="s">
        <v>16</v>
      </c>
      <c r="B7" s="10" t="s">
        <v>17</v>
      </c>
      <c r="C7" s="10" t="s">
        <v>18</v>
      </c>
      <c r="D7" s="11" t="s">
        <v>12</v>
      </c>
      <c r="E7" s="3">
        <v>60</v>
      </c>
      <c r="G7" s="45">
        <f t="shared" si="0"/>
        <v>0</v>
      </c>
      <c r="H7" s="2"/>
    </row>
    <row r="8" spans="1:10" ht="30" x14ac:dyDescent="0.25">
      <c r="A8" s="44" t="s">
        <v>19</v>
      </c>
      <c r="B8" s="10" t="s">
        <v>20</v>
      </c>
      <c r="C8" s="10" t="s">
        <v>21</v>
      </c>
      <c r="D8" s="11" t="s">
        <v>22</v>
      </c>
      <c r="E8" s="46">
        <v>270.89999999999998</v>
      </c>
      <c r="G8" s="45">
        <f t="shared" si="0"/>
        <v>0</v>
      </c>
      <c r="H8" s="2"/>
    </row>
    <row r="9" spans="1:10" ht="30" x14ac:dyDescent="0.25">
      <c r="A9" s="44" t="s">
        <v>23</v>
      </c>
      <c r="B9" s="10" t="s">
        <v>24</v>
      </c>
      <c r="C9" s="10" t="s">
        <v>25</v>
      </c>
      <c r="D9" s="11" t="s">
        <v>22</v>
      </c>
      <c r="E9" s="46">
        <v>270.89999999999998</v>
      </c>
      <c r="G9" s="45">
        <f t="shared" si="0"/>
        <v>0</v>
      </c>
      <c r="H9" s="2"/>
    </row>
    <row r="10" spans="1:10" ht="30" x14ac:dyDescent="0.25">
      <c r="A10" s="44" t="s">
        <v>26</v>
      </c>
      <c r="B10" s="10" t="s">
        <v>27</v>
      </c>
      <c r="C10" s="10" t="s">
        <v>28</v>
      </c>
      <c r="D10" s="11" t="s">
        <v>22</v>
      </c>
      <c r="E10" s="46">
        <v>38.4</v>
      </c>
      <c r="G10" s="45">
        <f t="shared" si="0"/>
        <v>0</v>
      </c>
      <c r="H10" s="2"/>
    </row>
    <row r="11" spans="1:10" ht="45" x14ac:dyDescent="0.25">
      <c r="A11" s="44" t="s">
        <v>29</v>
      </c>
      <c r="B11" s="10" t="s">
        <v>30</v>
      </c>
      <c r="C11" s="10" t="s">
        <v>31</v>
      </c>
      <c r="D11" s="11" t="s">
        <v>22</v>
      </c>
      <c r="E11" s="46">
        <v>38.4</v>
      </c>
      <c r="G11" s="45">
        <f t="shared" si="0"/>
        <v>0</v>
      </c>
      <c r="H11" s="2"/>
    </row>
    <row r="12" spans="1:10" ht="45" x14ac:dyDescent="0.25">
      <c r="A12" s="44" t="s">
        <v>32</v>
      </c>
      <c r="B12" s="10" t="s">
        <v>33</v>
      </c>
      <c r="C12" s="10" t="s">
        <v>34</v>
      </c>
      <c r="D12" s="11" t="s">
        <v>22</v>
      </c>
      <c r="E12" s="46">
        <v>38.4</v>
      </c>
      <c r="G12" s="45">
        <f t="shared" si="0"/>
        <v>0</v>
      </c>
      <c r="H12" s="2"/>
    </row>
    <row r="13" spans="1:10" s="10" customFormat="1" ht="30" x14ac:dyDescent="0.25">
      <c r="A13" s="44" t="s">
        <v>35</v>
      </c>
      <c r="B13" s="10" t="s">
        <v>36</v>
      </c>
      <c r="C13" s="10" t="s">
        <v>37</v>
      </c>
      <c r="D13" s="11" t="s">
        <v>38</v>
      </c>
      <c r="E13" s="3">
        <v>22</v>
      </c>
      <c r="F13" s="12"/>
      <c r="G13" s="45">
        <f t="shared" si="0"/>
        <v>0</v>
      </c>
      <c r="H13" s="2"/>
      <c r="I13"/>
      <c r="J13"/>
    </row>
    <row r="14" spans="1:10" ht="30" x14ac:dyDescent="0.25">
      <c r="A14" s="44" t="s">
        <v>39</v>
      </c>
      <c r="B14" s="10" t="s">
        <v>40</v>
      </c>
      <c r="C14" s="10" t="s">
        <v>41</v>
      </c>
      <c r="D14" s="11" t="s">
        <v>22</v>
      </c>
      <c r="E14" s="46">
        <v>80</v>
      </c>
      <c r="G14" s="45">
        <f t="shared" si="0"/>
        <v>0</v>
      </c>
      <c r="H14" s="2"/>
    </row>
    <row r="15" spans="1:10" ht="30" x14ac:dyDescent="0.25">
      <c r="A15" s="44" t="s">
        <v>42</v>
      </c>
      <c r="B15" s="10" t="s">
        <v>43</v>
      </c>
      <c r="C15" s="10" t="s">
        <v>44</v>
      </c>
      <c r="D15" s="11" t="s">
        <v>22</v>
      </c>
      <c r="E15" s="46">
        <v>387</v>
      </c>
      <c r="G15" s="45">
        <f t="shared" si="0"/>
        <v>0</v>
      </c>
      <c r="H15" s="2"/>
    </row>
    <row r="16" spans="1:10" x14ac:dyDescent="0.25">
      <c r="A16" s="44" t="s">
        <v>45</v>
      </c>
      <c r="B16" s="10" t="s">
        <v>46</v>
      </c>
      <c r="C16" s="10" t="s">
        <v>47</v>
      </c>
      <c r="D16" s="11" t="s">
        <v>22</v>
      </c>
      <c r="E16" s="46">
        <v>387</v>
      </c>
      <c r="G16" s="45">
        <f t="shared" si="0"/>
        <v>0</v>
      </c>
      <c r="H16" s="2"/>
    </row>
    <row r="17" spans="1:10" ht="30" x14ac:dyDescent="0.25">
      <c r="A17" s="44" t="s">
        <v>48</v>
      </c>
      <c r="B17" s="10" t="s">
        <v>24</v>
      </c>
      <c r="C17" s="10" t="s">
        <v>25</v>
      </c>
      <c r="D17" s="11" t="s">
        <v>22</v>
      </c>
      <c r="E17" s="46">
        <v>387</v>
      </c>
      <c r="G17" s="45">
        <f t="shared" si="0"/>
        <v>0</v>
      </c>
      <c r="H17" s="2"/>
    </row>
    <row r="18" spans="1:10" ht="30" x14ac:dyDescent="0.25">
      <c r="A18" s="47" t="s">
        <v>49</v>
      </c>
      <c r="B18" s="13" t="s">
        <v>50</v>
      </c>
      <c r="C18" s="13" t="s">
        <v>51</v>
      </c>
      <c r="D18" s="14" t="s">
        <v>12</v>
      </c>
      <c r="E18" s="15">
        <v>30</v>
      </c>
      <c r="F18" s="16"/>
      <c r="G18" s="48">
        <f t="shared" si="0"/>
        <v>0</v>
      </c>
      <c r="H18" s="2"/>
    </row>
    <row r="19" spans="1:10" s="18" customFormat="1" ht="16.5" thickBot="1" x14ac:dyDescent="0.3">
      <c r="A19" s="49"/>
      <c r="B19" s="33"/>
      <c r="C19" s="50" t="s">
        <v>57</v>
      </c>
      <c r="D19" s="35"/>
      <c r="E19" s="33"/>
      <c r="F19" s="36"/>
      <c r="G19" s="37">
        <f>SUM(G5:G18)</f>
        <v>0</v>
      </c>
      <c r="H19" s="2"/>
      <c r="I19"/>
      <c r="J19"/>
    </row>
    <row r="20" spans="1:10" ht="15.75" thickBot="1" x14ac:dyDescent="0.3">
      <c r="A20" s="53"/>
      <c r="B20" s="53"/>
      <c r="C20" s="53"/>
      <c r="D20" s="53"/>
      <c r="E20" s="53"/>
      <c r="F20" s="53"/>
      <c r="G20" s="53"/>
      <c r="H20" s="2"/>
    </row>
    <row r="21" spans="1:10" ht="15.75" x14ac:dyDescent="0.25">
      <c r="A21" s="22"/>
      <c r="B21" s="23" t="s">
        <v>52</v>
      </c>
      <c r="C21" s="23"/>
      <c r="D21" s="24"/>
      <c r="E21" s="23"/>
      <c r="F21" s="25"/>
      <c r="G21" s="26">
        <f>G19</f>
        <v>0</v>
      </c>
      <c r="H21" s="2"/>
    </row>
    <row r="22" spans="1:10" ht="15.75" x14ac:dyDescent="0.25">
      <c r="A22" s="27"/>
      <c r="B22" s="28" t="s">
        <v>53</v>
      </c>
      <c r="C22" s="28"/>
      <c r="D22" s="17" t="s">
        <v>54</v>
      </c>
      <c r="E22" s="29">
        <v>0.08</v>
      </c>
      <c r="F22" s="30"/>
      <c r="G22" s="31">
        <f>ROUND(G21*E22,2)</f>
        <v>0</v>
      </c>
      <c r="H22" s="2"/>
    </row>
    <row r="23" spans="1:10" ht="16.5" thickBot="1" x14ac:dyDescent="0.3">
      <c r="A23" s="32"/>
      <c r="B23" s="33" t="s">
        <v>55</v>
      </c>
      <c r="C23" s="34"/>
      <c r="D23" s="35"/>
      <c r="E23" s="33"/>
      <c r="F23" s="36"/>
      <c r="G23" s="37">
        <f>G21+G22</f>
        <v>0</v>
      </c>
      <c r="H23" s="2"/>
    </row>
    <row r="24" spans="1:10" x14ac:dyDescent="0.25">
      <c r="A24" s="19"/>
      <c r="B24" s="20"/>
      <c r="C24" s="20"/>
      <c r="D24" s="19"/>
      <c r="E24" s="21"/>
      <c r="F24" s="1"/>
      <c r="G24" s="1"/>
      <c r="H24" s="2"/>
    </row>
    <row r="25" spans="1:10" x14ac:dyDescent="0.25">
      <c r="A25" s="19"/>
      <c r="B25" s="20"/>
      <c r="C25" s="20"/>
      <c r="D25" s="19"/>
      <c r="E25" s="21"/>
      <c r="F25" s="1"/>
      <c r="G25" s="1"/>
      <c r="H25" s="2"/>
    </row>
  </sheetData>
  <mergeCells count="3">
    <mergeCell ref="A1:G1"/>
    <mergeCell ref="A2:G2"/>
    <mergeCell ref="A20:G20"/>
  </mergeCells>
  <printOptions horizontalCentered="1" gridLines="1"/>
  <pageMargins left="0.70866141732283472" right="0.70866141732283472" top="0.98425196850393704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Kosztorysy Etap 1</vt:lpstr>
      <vt:lpstr>'Kosztorysy Etap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mk</cp:lastModifiedBy>
  <dcterms:created xsi:type="dcterms:W3CDTF">2023-01-06T21:37:40Z</dcterms:created>
  <dcterms:modified xsi:type="dcterms:W3CDTF">2023-01-06T22:16:23Z</dcterms:modified>
</cp:coreProperties>
</file>